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 activeTab="1"/>
  </bookViews>
  <sheets>
    <sheet name="Chapter8 Costing Project" sheetId="1" r:id="rId1"/>
    <sheet name="Don't Rent out Plane" sheetId="2" r:id="rId2"/>
    <sheet name="Rent out Plane" sheetId="3" r:id="rId3"/>
  </sheets>
  <calcPr calcId="145621"/>
</workbook>
</file>

<file path=xl/calcChain.xml><?xml version="1.0" encoding="utf-8"?>
<calcChain xmlns="http://schemas.openxmlformats.org/spreadsheetml/2006/main">
  <c r="D4" i="2" l="1"/>
  <c r="B41" i="1"/>
  <c r="A41" i="1"/>
</calcChain>
</file>

<file path=xl/sharedStrings.xml><?xml version="1.0" encoding="utf-8"?>
<sst xmlns="http://schemas.openxmlformats.org/spreadsheetml/2006/main" count="46" uniqueCount="43">
  <si>
    <t>Cessna 182 Plane</t>
  </si>
  <si>
    <t>Engine</t>
  </si>
  <si>
    <t>Component</t>
  </si>
  <si>
    <t>Propeller</t>
  </si>
  <si>
    <t>Interior</t>
  </si>
  <si>
    <t>3 years</t>
  </si>
  <si>
    <t>5 pilots with 20% stock ownership</t>
  </si>
  <si>
    <t xml:space="preserve">Cash in bank </t>
  </si>
  <si>
    <t>Appraised value of plane $175,000 with 4000 flying hours remaining</t>
  </si>
  <si>
    <t>5 pilots use 200 per year combined</t>
  </si>
  <si>
    <t>Value</t>
  </si>
  <si>
    <t>Hrs Useful Life</t>
  </si>
  <si>
    <t>100 Hours</t>
  </si>
  <si>
    <t>40 hours</t>
  </si>
  <si>
    <t xml:space="preserve">Needs to be replaced </t>
  </si>
  <si>
    <t>Replacement Cost</t>
  </si>
  <si>
    <t>Annual maintenance costs $1700</t>
  </si>
  <si>
    <t>Fuel $6.15 per gallon - consumption 13 gallons per hour</t>
  </si>
  <si>
    <t>Oil $5.40 per quart - consumed at .25 quarts per flying hour</t>
  </si>
  <si>
    <t>Other annual fixed costs</t>
  </si>
  <si>
    <t>Altimeter check</t>
  </si>
  <si>
    <t>Annual State cert</t>
  </si>
  <si>
    <t xml:space="preserve">Insurance </t>
  </si>
  <si>
    <t>Hanger Fee</t>
  </si>
  <si>
    <t>Filters, hoses, misc</t>
  </si>
  <si>
    <t>Other Costs</t>
  </si>
  <si>
    <t>Tires</t>
  </si>
  <si>
    <t>Life 250 hours</t>
  </si>
  <si>
    <t>Life 300 hours</t>
  </si>
  <si>
    <t>Battery</t>
  </si>
  <si>
    <t>If you rent out the plane the Corporation would incur these additional expenses:</t>
  </si>
  <si>
    <t>Liability Insurance</t>
  </si>
  <si>
    <t>annually</t>
  </si>
  <si>
    <t>Added Maintenance &amp; Inspections</t>
  </si>
  <si>
    <t>Admin Costs</t>
  </si>
  <si>
    <t>Rental cost $225.00 per hour</t>
  </si>
  <si>
    <t>Activities</t>
  </si>
  <si>
    <t>Don't Rent out</t>
  </si>
  <si>
    <t>Rent out</t>
  </si>
  <si>
    <t>Altimter Check</t>
  </si>
  <si>
    <t>Annual State Cert</t>
  </si>
  <si>
    <t>Insurance</t>
  </si>
  <si>
    <t>Filters,hoses, 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</si>
</sst>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8" fontId="0" fillId="0" borderId="0" xfId="0" applyNumberFormat="1"/>
    <xf numFmtId="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topLeftCell="A10" workbookViewId="0">
      <selection activeCell="A42" sqref="A42"/>
    </sheetView>
  </sheetViews>
  <sheetFormatPr defaultRowHeight="15" x14ac:dyDescent="0.25"/>
  <cols>
    <col min="1" max="1" width="30.7109375" customWidth="1"/>
    <col min="2" max="2" width="22.85546875" customWidth="1"/>
    <col min="3" max="3" width="0" hidden="1" customWidth="1"/>
    <col min="4" max="4" width="13.28515625" bestFit="1" customWidth="1"/>
    <col min="5" max="5" width="13.85546875" bestFit="1" customWidth="1"/>
    <col min="6" max="6" width="17.28515625" bestFit="1" customWidth="1"/>
  </cols>
  <sheetData>
    <row r="2" spans="1:6" x14ac:dyDescent="0.25">
      <c r="A2" t="s">
        <v>0</v>
      </c>
    </row>
    <row r="4" spans="1:6" x14ac:dyDescent="0.25">
      <c r="A4" t="s">
        <v>2</v>
      </c>
      <c r="B4" t="s">
        <v>14</v>
      </c>
      <c r="D4" t="s">
        <v>10</v>
      </c>
      <c r="E4" t="s">
        <v>11</v>
      </c>
      <c r="F4" t="s">
        <v>15</v>
      </c>
    </row>
    <row r="5" spans="1:6" x14ac:dyDescent="0.25">
      <c r="A5" t="s">
        <v>1</v>
      </c>
      <c r="B5" t="s">
        <v>12</v>
      </c>
    </row>
    <row r="6" spans="1:6" x14ac:dyDescent="0.25">
      <c r="A6" t="s">
        <v>3</v>
      </c>
      <c r="B6" t="s">
        <v>13</v>
      </c>
      <c r="D6">
        <v>6000</v>
      </c>
      <c r="E6">
        <v>1000</v>
      </c>
      <c r="F6">
        <v>17000</v>
      </c>
    </row>
    <row r="7" spans="1:6" x14ac:dyDescent="0.25">
      <c r="A7" t="s">
        <v>4</v>
      </c>
      <c r="B7" t="s">
        <v>5</v>
      </c>
    </row>
    <row r="10" spans="1:6" x14ac:dyDescent="0.25">
      <c r="A10" t="s">
        <v>6</v>
      </c>
    </row>
    <row r="11" spans="1:6" x14ac:dyDescent="0.25">
      <c r="A11" t="s">
        <v>7</v>
      </c>
      <c r="B11" s="1">
        <v>2568</v>
      </c>
    </row>
    <row r="13" spans="1:6" x14ac:dyDescent="0.25">
      <c r="A13" t="s">
        <v>8</v>
      </c>
    </row>
    <row r="14" spans="1:6" x14ac:dyDescent="0.25">
      <c r="A14" t="s">
        <v>9</v>
      </c>
    </row>
    <row r="15" spans="1:6" x14ac:dyDescent="0.25">
      <c r="A15" t="s">
        <v>16</v>
      </c>
    </row>
    <row r="16" spans="1:6" x14ac:dyDescent="0.25">
      <c r="A16" t="s">
        <v>17</v>
      </c>
    </row>
    <row r="17" spans="1:4" x14ac:dyDescent="0.25">
      <c r="A17" t="s">
        <v>18</v>
      </c>
    </row>
    <row r="19" spans="1:4" x14ac:dyDescent="0.25">
      <c r="A19" t="s">
        <v>19</v>
      </c>
    </row>
    <row r="20" spans="1:4" x14ac:dyDescent="0.25">
      <c r="A20" t="s">
        <v>20</v>
      </c>
      <c r="B20" s="1">
        <v>650</v>
      </c>
    </row>
    <row r="21" spans="1:4" x14ac:dyDescent="0.25">
      <c r="A21" t="s">
        <v>21</v>
      </c>
      <c r="B21" s="1">
        <v>500</v>
      </c>
    </row>
    <row r="22" spans="1:4" x14ac:dyDescent="0.25">
      <c r="A22" t="s">
        <v>22</v>
      </c>
      <c r="B22" s="1">
        <v>1800</v>
      </c>
    </row>
    <row r="23" spans="1:4" x14ac:dyDescent="0.25">
      <c r="A23" t="s">
        <v>23</v>
      </c>
      <c r="B23" s="1">
        <v>5000</v>
      </c>
    </row>
    <row r="24" spans="1:4" x14ac:dyDescent="0.25">
      <c r="A24" t="s">
        <v>24</v>
      </c>
      <c r="B24" s="1">
        <v>8000</v>
      </c>
    </row>
    <row r="26" spans="1:4" x14ac:dyDescent="0.25">
      <c r="A26" t="s">
        <v>25</v>
      </c>
    </row>
    <row r="27" spans="1:4" x14ac:dyDescent="0.25">
      <c r="A27" t="s">
        <v>26</v>
      </c>
      <c r="B27" s="2">
        <v>250</v>
      </c>
      <c r="D27" t="s">
        <v>27</v>
      </c>
    </row>
    <row r="28" spans="1:4" x14ac:dyDescent="0.25">
      <c r="A28" t="s">
        <v>29</v>
      </c>
      <c r="B28">
        <v>350</v>
      </c>
      <c r="D28" t="s">
        <v>28</v>
      </c>
    </row>
    <row r="31" spans="1:4" x14ac:dyDescent="0.25">
      <c r="A31" t="s">
        <v>30</v>
      </c>
    </row>
    <row r="33" spans="1:4" x14ac:dyDescent="0.25">
      <c r="A33" t="s">
        <v>31</v>
      </c>
      <c r="B33" s="3">
        <v>5000</v>
      </c>
      <c r="D33" t="s">
        <v>32</v>
      </c>
    </row>
    <row r="34" spans="1:4" x14ac:dyDescent="0.25">
      <c r="A34" t="s">
        <v>33</v>
      </c>
      <c r="B34" s="3">
        <v>1500</v>
      </c>
      <c r="D34" t="s">
        <v>32</v>
      </c>
    </row>
    <row r="35" spans="1:4" x14ac:dyDescent="0.25">
      <c r="A35" t="s">
        <v>34</v>
      </c>
      <c r="B35" s="3">
        <v>4000</v>
      </c>
      <c r="D35" t="s">
        <v>32</v>
      </c>
    </row>
    <row r="37" spans="1:4" x14ac:dyDescent="0.25">
      <c r="A37" t="s">
        <v>35</v>
      </c>
    </row>
    <row r="41" spans="1:4" x14ac:dyDescent="0.25">
      <c r="A41">
        <f>175000/4000</f>
        <v>43.75</v>
      </c>
      <c r="B41">
        <f>4000/200</f>
        <v>20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selection activeCell="D32" sqref="D32"/>
    </sheetView>
  </sheetViews>
  <sheetFormatPr defaultRowHeight="15" x14ac:dyDescent="0.25"/>
  <cols>
    <col min="1" max="1" width="17.5703125" bestFit="1" customWidth="1"/>
    <col min="4" max="4" width="13.85546875" bestFit="1" customWidth="1"/>
    <col min="5" max="5" width="15.85546875" customWidth="1"/>
  </cols>
  <sheetData>
    <row r="2" spans="1:5" x14ac:dyDescent="0.25">
      <c r="A2" t="s">
        <v>36</v>
      </c>
      <c r="D2" t="s">
        <v>37</v>
      </c>
      <c r="E2" t="s">
        <v>38</v>
      </c>
    </row>
    <row r="4" spans="1:5" x14ac:dyDescent="0.25">
      <c r="A4" t="s">
        <v>39</v>
      </c>
      <c r="D4">
        <f>650</f>
        <v>650</v>
      </c>
    </row>
    <row r="5" spans="1:5" x14ac:dyDescent="0.25">
      <c r="A5" t="s">
        <v>40</v>
      </c>
      <c r="D5">
        <v>500</v>
      </c>
    </row>
    <row r="6" spans="1:5" x14ac:dyDescent="0.25">
      <c r="A6" t="s">
        <v>41</v>
      </c>
      <c r="D6">
        <v>1800</v>
      </c>
    </row>
    <row r="7" spans="1:5" x14ac:dyDescent="0.25">
      <c r="A7" t="s">
        <v>23</v>
      </c>
      <c r="D7">
        <v>5000</v>
      </c>
    </row>
    <row r="8" spans="1:5" x14ac:dyDescent="0.25">
      <c r="A8" t="s">
        <v>42</v>
      </c>
      <c r="D8">
        <v>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Chapter8 Costing Project</vt:lpstr>
      <vt:lpstr>Don't Rent out Plane</vt:lpstr>
      <vt:lpstr>Rent out Plane</vt:lpstr>
    </vt:vector>
  </TitlesOfParts>
  <Company>Aux Sable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Henderson (815-941-5887)</dc:creator>
  <cp:lastModifiedBy>Jody Henderson (815-941-5887)</cp:lastModifiedBy>
  <cp:lastPrinted>2016-04-25T19:57:15Z</cp:lastPrinted>
  <dcterms:created xsi:type="dcterms:W3CDTF">2016-04-21T19:38:28Z</dcterms:created>
  <dcterms:modified xsi:type="dcterms:W3CDTF">2016-04-25T20:42:25Z</dcterms:modified>
</cp:coreProperties>
</file>